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高体連スケート専門部\14 新人戦いろいろ\"/>
    </mc:Choice>
  </mc:AlternateContent>
  <bookViews>
    <workbookView xWindow="0" yWindow="0" windowWidth="18000" windowHeight="19305"/>
  </bookViews>
  <sheets>
    <sheet name="S申込" sheetId="1" r:id="rId1"/>
    <sheet name="S選手番号" sheetId="2" r:id="rId2"/>
  </sheets>
  <definedNames>
    <definedName name="_xlnm.Print_Area" localSheetId="0">S申込!$A$1:$L$22</definedName>
    <definedName name="_xlnm.Print_Area" localSheetId="1">S選手番号!$A$1:$F$14</definedName>
    <definedName name="senshu">S選手番号!$4:$14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8" i="1"/>
  <c r="C8" i="1"/>
  <c r="B8" i="1"/>
  <c r="L15" i="1" l="1"/>
  <c r="E15" i="1"/>
  <c r="C15" i="1"/>
  <c r="B15" i="1"/>
  <c r="L14" i="1"/>
  <c r="E14" i="1"/>
  <c r="C14" i="1"/>
  <c r="B14" i="1"/>
  <c r="L13" i="1"/>
  <c r="E13" i="1"/>
  <c r="C13" i="1"/>
  <c r="B13" i="1"/>
  <c r="L12" i="1"/>
  <c r="E12" i="1"/>
  <c r="C12" i="1"/>
  <c r="B12" i="1"/>
  <c r="L11" i="1"/>
  <c r="E11" i="1"/>
  <c r="C11" i="1"/>
  <c r="B11" i="1"/>
  <c r="L10" i="1"/>
  <c r="E10" i="1"/>
  <c r="C10" i="1"/>
  <c r="B10" i="1"/>
  <c r="L9" i="1"/>
  <c r="E9" i="1"/>
  <c r="C9" i="1"/>
  <c r="B9" i="1"/>
  <c r="L8" i="1"/>
  <c r="E8" i="1"/>
</calcChain>
</file>

<file path=xl/sharedStrings.xml><?xml version="1.0" encoding="utf-8"?>
<sst xmlns="http://schemas.openxmlformats.org/spreadsheetml/2006/main" count="75" uniqueCount="58">
  <si>
    <t>スピード競技申込書一覧表　</t>
    <rPh sb="4" eb="6">
      <t>キョウギ</t>
    </rPh>
    <rPh sb="6" eb="9">
      <t>モウシコミショ</t>
    </rPh>
    <rPh sb="9" eb="12">
      <t>イチランヒョウ</t>
    </rPh>
    <phoneticPr fontId="2"/>
  </si>
  <si>
    <t>学校名</t>
    <rPh sb="0" eb="3">
      <t>ガッコウメイ</t>
    </rPh>
    <phoneticPr fontId="2"/>
  </si>
  <si>
    <t>監督氏名</t>
    <rPh sb="0" eb="2">
      <t>カントク</t>
    </rPh>
    <rPh sb="2" eb="4">
      <t>シメイ</t>
    </rPh>
    <phoneticPr fontId="2"/>
  </si>
  <si>
    <t>コーチ氏名</t>
    <rPh sb="3" eb="5">
      <t>シメイ</t>
    </rPh>
    <phoneticPr fontId="2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</si>
  <si>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2"/>
  </si>
  <si>
    <t>ふりがな</t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</si>
  <si>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</si>
  <si>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</si>
  <si>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距　　　　　離</t>
    <rPh sb="0" eb="1">
      <t>キョ</t>
    </rPh>
    <rPh sb="6" eb="7">
      <t>ハナレ</t>
    </rPh>
    <phoneticPr fontId="2"/>
  </si>
  <si>
    <t>登録番号
（0207-）</t>
    <rPh sb="0" eb="2">
      <t>トウロク</t>
    </rPh>
    <rPh sb="2" eb="4">
      <t>バンゴウ</t>
    </rPh>
    <phoneticPr fontId="2"/>
  </si>
  <si>
    <t>500</t>
    <phoneticPr fontId="2"/>
  </si>
  <si>
    <t>1000</t>
    <phoneticPr fontId="2"/>
  </si>
  <si>
    <t>1500</t>
    <phoneticPr fontId="2"/>
  </si>
  <si>
    <t>3000</t>
    <phoneticPr fontId="2"/>
  </si>
  <si>
    <t>5000</t>
    <phoneticPr fontId="2"/>
  </si>
  <si>
    <t>上記の通り、参加申込をいたします。</t>
    <rPh sb="0" eb="2">
      <t>ジョウキ</t>
    </rPh>
    <rPh sb="3" eb="4">
      <t>トオ</t>
    </rPh>
    <rPh sb="6" eb="8">
      <t>サンカ</t>
    </rPh>
    <rPh sb="8" eb="10">
      <t>モウシコミ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</si>
  <si>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</si>
  <si>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監督または引率責任者</t>
    <rPh sb="0" eb="2">
      <t>カントク</t>
    </rPh>
    <rPh sb="5" eb="7">
      <t>インソツ</t>
    </rPh>
    <rPh sb="7" eb="10">
      <t>セキニンシャ</t>
    </rPh>
    <phoneticPr fontId="2"/>
  </si>
  <si>
    <t>職　名</t>
    <rPh sb="0" eb="1">
      <t>ショク</t>
    </rPh>
    <rPh sb="2" eb="3">
      <t>メイ</t>
    </rPh>
    <phoneticPr fontId="2"/>
  </si>
  <si>
    <t>氏　名</t>
    <rPh sb="0" eb="1">
      <t>シ</t>
    </rPh>
    <rPh sb="2" eb="3">
      <t>メイ</t>
    </rPh>
    <phoneticPr fontId="2"/>
  </si>
  <si>
    <t>（注）</t>
    <rPh sb="1" eb="2">
      <t>チュウ</t>
    </rPh>
    <phoneticPr fontId="2"/>
  </si>
  <si>
    <t>１</t>
    <phoneticPr fontId="2"/>
  </si>
  <si>
    <t>２</t>
    <phoneticPr fontId="2"/>
  </si>
  <si>
    <t>氏名</t>
    <rPh sb="0" eb="2">
      <t>シメイ</t>
    </rPh>
    <phoneticPr fontId="2"/>
  </si>
  <si>
    <t>よみがな</t>
    <phoneticPr fontId="2"/>
  </si>
  <si>
    <t>登録番号</t>
    <rPh sb="0" eb="2">
      <t>トウロク</t>
    </rPh>
    <rPh sb="2" eb="4">
      <t>バンゴウ</t>
    </rPh>
    <phoneticPr fontId="2"/>
  </si>
  <si>
    <t>高校名</t>
    <rPh sb="0" eb="3">
      <t>コウコウメイ</t>
    </rPh>
    <phoneticPr fontId="2"/>
  </si>
  <si>
    <t>八戸西</t>
    <rPh sb="0" eb="3">
      <t>ハチノヘニシ</t>
    </rPh>
    <phoneticPr fontId="2"/>
  </si>
  <si>
    <t>男子</t>
    <rPh sb="0" eb="2">
      <t>ダンシ</t>
    </rPh>
    <phoneticPr fontId="2"/>
  </si>
  <si>
    <t>八戸</t>
    <rPh sb="0" eb="2">
      <t>ハチノヘ</t>
    </rPh>
    <phoneticPr fontId="2"/>
  </si>
  <si>
    <t>齊藤　壮希</t>
    <rPh sb="0" eb="2">
      <t>サイトウ</t>
    </rPh>
    <phoneticPr fontId="2"/>
  </si>
  <si>
    <t>村上　雄太</t>
    <rPh sb="0" eb="2">
      <t>ムラカミ</t>
    </rPh>
    <rPh sb="3" eb="5">
      <t>ユウタ</t>
    </rPh>
    <phoneticPr fontId="2"/>
  </si>
  <si>
    <t>むらかみ　ゆうた</t>
    <phoneticPr fontId="2"/>
  </si>
  <si>
    <t>久保　　悠</t>
    <rPh sb="0" eb="2">
      <t>クボ</t>
    </rPh>
    <rPh sb="4" eb="5">
      <t>ユウ</t>
    </rPh>
    <phoneticPr fontId="2"/>
  </si>
  <si>
    <t>くぼ　ゆう</t>
    <phoneticPr fontId="2"/>
  </si>
  <si>
    <t>吉田　愛実</t>
    <rPh sb="0" eb="2">
      <t>ヨシダ</t>
    </rPh>
    <rPh sb="3" eb="5">
      <t>アミ</t>
    </rPh>
    <phoneticPr fontId="2"/>
  </si>
  <si>
    <t>10000</t>
    <phoneticPr fontId="2"/>
  </si>
  <si>
    <t>男女両種別エントリーする場合は男女の間を１行開けて下さい。</t>
    <rPh sb="0" eb="2">
      <t>ダンジョ</t>
    </rPh>
    <rPh sb="2" eb="3">
      <t>リョウ</t>
    </rPh>
    <rPh sb="3" eb="5">
      <t>シュベツ</t>
    </rPh>
    <rPh sb="12" eb="14">
      <t>バアイ</t>
    </rPh>
    <rPh sb="15" eb="17">
      <t>ダンジョ</t>
    </rPh>
    <rPh sb="18" eb="19">
      <t>アイダ</t>
    </rPh>
    <rPh sb="21" eb="22">
      <t>ギョウ</t>
    </rPh>
    <rPh sb="22" eb="23">
      <t>ア</t>
    </rPh>
    <rPh sb="25" eb="26">
      <t>クダ</t>
    </rPh>
    <phoneticPr fontId="2"/>
  </si>
  <si>
    <t>2シート目を参照して№を入力して下さい。</t>
    <rPh sb="4" eb="5">
      <t>メ</t>
    </rPh>
    <rPh sb="6" eb="8">
      <t>サンショウ</t>
    </rPh>
    <rPh sb="12" eb="14">
      <t>ニュウリョク</t>
    </rPh>
    <rPh sb="16" eb="17">
      <t>クダ</t>
    </rPh>
    <phoneticPr fontId="2"/>
  </si>
  <si>
    <t>№</t>
    <phoneticPr fontId="2"/>
  </si>
  <si>
    <t>令和６年度　青森県高等学校スケート競技新人戦</t>
    <phoneticPr fontId="2"/>
  </si>
  <si>
    <t>2024/2025青森県スケート連盟選手番号一覧</t>
    <rPh sb="9" eb="12">
      <t>アオモリケン</t>
    </rPh>
    <rPh sb="16" eb="18">
      <t>レンメイ</t>
    </rPh>
    <rPh sb="18" eb="20">
      <t>センシュ</t>
    </rPh>
    <rPh sb="20" eb="22">
      <t>バンゴウ</t>
    </rPh>
    <rPh sb="22" eb="24">
      <t>イチラン</t>
    </rPh>
    <phoneticPr fontId="2"/>
  </si>
  <si>
    <t>よした　あみ</t>
  </si>
  <si>
    <t>20171482</t>
    <phoneticPr fontId="2"/>
  </si>
  <si>
    <t>女</t>
    <rPh sb="0" eb="1">
      <t>オンナ</t>
    </rPh>
    <phoneticPr fontId="2"/>
  </si>
  <si>
    <t>木村　由茉</t>
    <rPh sb="0" eb="2">
      <t>キムラ</t>
    </rPh>
    <rPh sb="3" eb="5">
      <t>ユマ</t>
    </rPh>
    <phoneticPr fontId="2"/>
  </si>
  <si>
    <t>きむら　ゆま</t>
  </si>
  <si>
    <t>八戸東</t>
    <rPh sb="0" eb="2">
      <t>ハチノヘ</t>
    </rPh>
    <rPh sb="2" eb="3">
      <t>アズマ</t>
    </rPh>
    <phoneticPr fontId="2"/>
  </si>
  <si>
    <t>上田　千聖</t>
    <rPh sb="0" eb="2">
      <t>ウエダ</t>
    </rPh>
    <rPh sb="3" eb="5">
      <t>チサト</t>
    </rPh>
    <phoneticPr fontId="2"/>
  </si>
  <si>
    <t>うえだ　ちさと</t>
  </si>
  <si>
    <t>八学光星</t>
    <rPh sb="0" eb="1">
      <t>ハチ</t>
    </rPh>
    <rPh sb="1" eb="2">
      <t>ガク</t>
    </rPh>
    <rPh sb="2" eb="4">
      <t>コウセイ</t>
    </rPh>
    <phoneticPr fontId="2"/>
  </si>
  <si>
    <t>長根　結芽</t>
    <rPh sb="0" eb="2">
      <t>ナガネ</t>
    </rPh>
    <rPh sb="3" eb="5">
      <t>ユメ</t>
    </rPh>
    <phoneticPr fontId="2"/>
  </si>
  <si>
    <t>ながね　ゆめ</t>
  </si>
  <si>
    <t>八学光星</t>
    <rPh sb="0" eb="2">
      <t>ハチガク</t>
    </rPh>
    <rPh sb="2" eb="4">
      <t>コウセイ</t>
    </rPh>
    <phoneticPr fontId="2"/>
  </si>
  <si>
    <t>さいとう　まさき</t>
  </si>
  <si>
    <t>男</t>
    <rPh sb="0" eb="1">
      <t>オトコ</t>
    </rPh>
    <phoneticPr fontId="2"/>
  </si>
  <si>
    <t>佐藤　颯馬</t>
    <rPh sb="0" eb="2">
      <t>サトウ</t>
    </rPh>
    <rPh sb="3" eb="5">
      <t>ソウマ</t>
    </rPh>
    <phoneticPr fontId="2"/>
  </si>
  <si>
    <t>さとう　そうま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</si>
</sst>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49" fontId="3" fillId="0" borderId="5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49" fontId="3" fillId="0" borderId="0" xfId="0" applyNumberFormat="1" applyFont="1" applyAlignment="1">
      <alignment vertical="center"/>
    </xf>
    <xf numFmtId="49" fontId="3" fillId="0" borderId="8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>
      <alignment vertical="center"/>
    </xf>
    <xf numFmtId="49" fontId="3" fillId="0" borderId="0" xfId="0" applyNumberFormat="1" applyFont="1" applyFill="1" applyAlignment="1">
      <alignment horizontal="left" vertical="center" shrinkToFit="1"/>
    </xf>
    <xf numFmtId="0" fontId="3" fillId="0" borderId="0" xfId="0" applyNumberFormat="1" applyFont="1" applyFill="1" applyAlignment="1">
      <alignment horizontal="left" vertical="center" shrinkToFit="1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shrinkToFit="1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 shrinkToFit="1"/>
    </xf>
    <xf numFmtId="0" fontId="6" fillId="0" borderId="0" xfId="0" applyNumberFormat="1" applyFont="1" applyFill="1" applyAlignment="1">
      <alignment vertical="center" shrinkToFit="1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49" fontId="3" fillId="0" borderId="8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BreakPreview" zoomScaleNormal="100" zoomScaleSheetLayoutView="100" workbookViewId="0">
      <selection activeCell="C45" sqref="C45"/>
    </sheetView>
  </sheetViews>
  <sheetFormatPr defaultRowHeight="14.25"/>
  <cols>
    <col min="1" max="1" width="5.5" style="4" customWidth="1"/>
    <col min="2" max="3" width="16.125" style="4" bestFit="1" customWidth="1"/>
    <col min="4" max="5" width="5.5" style="4" bestFit="1" customWidth="1"/>
    <col min="6" max="9" width="7.125" style="4" customWidth="1"/>
    <col min="10" max="10" width="7.125" style="31" customWidth="1"/>
    <col min="11" max="11" width="7.125" style="4" customWidth="1"/>
    <col min="12" max="12" width="18.375" style="4" customWidth="1"/>
    <col min="13" max="13" width="10.5" style="4" bestFit="1" customWidth="1"/>
    <col min="14" max="14" width="9" style="4"/>
    <col min="15" max="15" width="12.5" style="4" customWidth="1"/>
    <col min="16" max="16" width="9" style="4"/>
    <col min="17" max="17" width="11.75" style="4" customWidth="1"/>
    <col min="18" max="18" width="16.125" style="4" bestFit="1" customWidth="1"/>
    <col min="19" max="16384" width="9" style="4"/>
  </cols>
  <sheetData>
    <row r="1" spans="1:13" s="2" customFormat="1" ht="18.75">
      <c r="A1" s="35" t="s">
        <v>40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</row>
    <row r="2" spans="1:13" s="3" customFormat="1" ht="18.7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3" ht="23.25" customHeight="1">
      <c r="A3" s="38" t="s">
        <v>1</v>
      </c>
      <c r="B3" s="39"/>
      <c r="C3" s="51"/>
      <c r="D3" s="52"/>
      <c r="E3" s="52"/>
      <c r="F3" s="52"/>
      <c r="G3" s="52"/>
      <c r="H3" s="52"/>
      <c r="I3" s="52"/>
      <c r="J3" s="52"/>
      <c r="K3" s="52"/>
      <c r="L3" s="53"/>
    </row>
    <row r="4" spans="1:13" ht="23.25" customHeight="1">
      <c r="A4" s="40" t="s">
        <v>2</v>
      </c>
      <c r="B4" s="40"/>
      <c r="C4" s="54"/>
      <c r="D4" s="54"/>
      <c r="E4" s="54"/>
      <c r="F4" s="54"/>
      <c r="G4" s="54"/>
      <c r="H4" s="40" t="s">
        <v>3</v>
      </c>
      <c r="I4" s="40"/>
      <c r="J4" s="51"/>
      <c r="K4" s="52"/>
      <c r="L4" s="53"/>
    </row>
    <row r="5" spans="1:13" ht="23.25" customHeight="1">
      <c r="A5" s="5"/>
      <c r="B5" s="5"/>
    </row>
    <row r="6" spans="1:13" ht="23.25" customHeight="1">
      <c r="A6" s="41" t="s">
        <v>39</v>
      </c>
      <c r="B6" s="47" t="s">
        <v>4</v>
      </c>
      <c r="C6" s="47" t="s">
        <v>5</v>
      </c>
      <c r="D6" s="44" t="s">
        <v>6</v>
      </c>
      <c r="E6" s="44" t="s">
        <v>7</v>
      </c>
      <c r="F6" s="40" t="s">
        <v>8</v>
      </c>
      <c r="G6" s="40"/>
      <c r="H6" s="40"/>
      <c r="I6" s="40"/>
      <c r="J6" s="40"/>
      <c r="K6" s="40"/>
      <c r="L6" s="41" t="s">
        <v>9</v>
      </c>
    </row>
    <row r="7" spans="1:13" ht="23.25" customHeight="1">
      <c r="A7" s="42"/>
      <c r="B7" s="42"/>
      <c r="C7" s="42"/>
      <c r="D7" s="45"/>
      <c r="E7" s="45"/>
      <c r="F7" s="6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36</v>
      </c>
      <c r="L7" s="42"/>
    </row>
    <row r="8" spans="1:13" ht="23.25" customHeight="1">
      <c r="A8" s="7"/>
      <c r="B8" s="8" t="str">
        <f>IF($A8="","",VLOOKUP($A8,senshu,2))</f>
        <v/>
      </c>
      <c r="C8" s="9" t="str">
        <f>IF($A8="","",VLOOKUP($A8,senshu,3))</f>
        <v/>
      </c>
      <c r="D8" s="9" t="str">
        <f>IF($A8="","",VLOOKUP($A8,senshu,7))</f>
        <v/>
      </c>
      <c r="E8" s="9" t="str">
        <f t="shared" ref="E8:E15" si="0">IF($A8="","",VLOOKUP($A8,senshu,4))</f>
        <v/>
      </c>
      <c r="F8" s="10"/>
      <c r="G8" s="10"/>
      <c r="H8" s="10"/>
      <c r="I8" s="10"/>
      <c r="J8" s="10"/>
      <c r="K8" s="10"/>
      <c r="L8" s="11" t="str">
        <f t="shared" ref="L8:L15" si="1">IF($A8="","",VLOOKUP($A8,senshu,5))</f>
        <v/>
      </c>
    </row>
    <row r="9" spans="1:13" ht="23.25" customHeight="1">
      <c r="A9" s="7"/>
      <c r="B9" s="8" t="str">
        <f t="shared" ref="B9:B15" si="2">IF($A9="","",VLOOKUP($A9,senshu,2))</f>
        <v/>
      </c>
      <c r="C9" s="9" t="str">
        <f t="shared" ref="C9:C15" si="3">IF($A9="","",VLOOKUP($A9,senshu,3))</f>
        <v/>
      </c>
      <c r="D9" s="9" t="str">
        <f>IF($A9="","",VLOOKUP($A9,senshu,7))</f>
        <v/>
      </c>
      <c r="E9" s="9" t="str">
        <f t="shared" si="0"/>
        <v/>
      </c>
      <c r="F9" s="10"/>
      <c r="G9" s="10"/>
      <c r="H9" s="10"/>
      <c r="I9" s="10"/>
      <c r="J9" s="10"/>
      <c r="K9" s="10"/>
      <c r="L9" s="11" t="str">
        <f t="shared" si="1"/>
        <v/>
      </c>
    </row>
    <row r="10" spans="1:13" ht="23.25" customHeight="1">
      <c r="A10" s="7"/>
      <c r="B10" s="8" t="str">
        <f t="shared" si="2"/>
        <v/>
      </c>
      <c r="C10" s="9" t="str">
        <f t="shared" si="3"/>
        <v/>
      </c>
      <c r="D10" s="9" t="str">
        <f>IF($A10="","",VLOOKUP($A10,senshu,7))</f>
        <v/>
      </c>
      <c r="E10" s="9" t="str">
        <f t="shared" si="0"/>
        <v/>
      </c>
      <c r="F10" s="10"/>
      <c r="G10" s="10"/>
      <c r="H10" s="10"/>
      <c r="I10" s="10"/>
      <c r="J10" s="10"/>
      <c r="K10" s="10"/>
      <c r="L10" s="11" t="str">
        <f t="shared" si="1"/>
        <v/>
      </c>
    </row>
    <row r="11" spans="1:13" ht="23.25" customHeight="1">
      <c r="A11" s="7"/>
      <c r="B11" s="8" t="str">
        <f t="shared" si="2"/>
        <v/>
      </c>
      <c r="C11" s="9" t="str">
        <f t="shared" si="3"/>
        <v/>
      </c>
      <c r="D11" s="9" t="str">
        <f>IF($A11="","",VLOOKUP($A11,senshu,7))</f>
        <v/>
      </c>
      <c r="E11" s="9" t="str">
        <f t="shared" si="0"/>
        <v/>
      </c>
      <c r="F11" s="10"/>
      <c r="G11" s="10"/>
      <c r="H11" s="10"/>
      <c r="I11" s="10"/>
      <c r="J11" s="10"/>
      <c r="K11" s="10"/>
      <c r="L11" s="11" t="str">
        <f t="shared" si="1"/>
        <v/>
      </c>
    </row>
    <row r="12" spans="1:13" ht="23.25" customHeight="1">
      <c r="A12" s="7"/>
      <c r="B12" s="8" t="str">
        <f t="shared" si="2"/>
        <v/>
      </c>
      <c r="C12" s="9" t="str">
        <f t="shared" si="3"/>
        <v/>
      </c>
      <c r="D12" s="9" t="str">
        <f>IF($A12="","",VLOOKUP($A12,senshu,7))</f>
        <v/>
      </c>
      <c r="E12" s="9" t="str">
        <f t="shared" si="0"/>
        <v/>
      </c>
      <c r="F12" s="10"/>
      <c r="G12" s="10"/>
      <c r="H12" s="10"/>
      <c r="I12" s="10"/>
      <c r="J12" s="10"/>
      <c r="K12" s="10"/>
      <c r="L12" s="11" t="str">
        <f t="shared" si="1"/>
        <v/>
      </c>
    </row>
    <row r="13" spans="1:13" ht="23.25" customHeight="1">
      <c r="A13" s="7"/>
      <c r="B13" s="8" t="str">
        <f t="shared" si="2"/>
        <v/>
      </c>
      <c r="C13" s="9" t="str">
        <f t="shared" si="3"/>
        <v/>
      </c>
      <c r="D13" s="9" t="str">
        <f>IF($A13="","",VLOOKUP($A13,senshu,7))</f>
        <v/>
      </c>
      <c r="E13" s="9" t="str">
        <f t="shared" si="0"/>
        <v/>
      </c>
      <c r="F13" s="10"/>
      <c r="G13" s="10"/>
      <c r="H13" s="10"/>
      <c r="I13" s="10"/>
      <c r="J13" s="10"/>
      <c r="K13" s="10"/>
      <c r="L13" s="11" t="str">
        <f t="shared" si="1"/>
        <v/>
      </c>
    </row>
    <row r="14" spans="1:13" ht="23.25" customHeight="1">
      <c r="A14" s="7"/>
      <c r="B14" s="8" t="str">
        <f t="shared" si="2"/>
        <v/>
      </c>
      <c r="C14" s="9" t="str">
        <f t="shared" si="3"/>
        <v/>
      </c>
      <c r="D14" s="9" t="str">
        <f>IF($A14="","",VLOOKUP($A14,senshu,7))</f>
        <v/>
      </c>
      <c r="E14" s="9" t="str">
        <f t="shared" si="0"/>
        <v/>
      </c>
      <c r="F14" s="10"/>
      <c r="G14" s="10"/>
      <c r="H14" s="10"/>
      <c r="I14" s="10"/>
      <c r="J14" s="10"/>
      <c r="K14" s="10"/>
      <c r="L14" s="11" t="str">
        <f t="shared" si="1"/>
        <v/>
      </c>
    </row>
    <row r="15" spans="1:13" ht="23.25" customHeight="1">
      <c r="A15" s="7"/>
      <c r="B15" s="8" t="str">
        <f t="shared" si="2"/>
        <v/>
      </c>
      <c r="C15" s="9" t="str">
        <f t="shared" si="3"/>
        <v/>
      </c>
      <c r="D15" s="9" t="str">
        <f>IF($A15="","",VLOOKUP($A15,senshu,7))</f>
        <v/>
      </c>
      <c r="E15" s="9" t="str">
        <f t="shared" si="0"/>
        <v/>
      </c>
      <c r="F15" s="10"/>
      <c r="G15" s="10"/>
      <c r="H15" s="10"/>
      <c r="I15" s="10"/>
      <c r="J15" s="10"/>
      <c r="K15" s="10"/>
      <c r="L15" s="11" t="str">
        <f t="shared" si="1"/>
        <v/>
      </c>
    </row>
    <row r="16" spans="1:13" s="12" customFormat="1" ht="23.25" customHeight="1">
      <c r="A16" s="46" t="s">
        <v>15</v>
      </c>
      <c r="B16" s="46"/>
      <c r="C16" s="46"/>
      <c r="D16" s="13"/>
      <c r="E16" s="13"/>
      <c r="F16" s="13"/>
    </row>
    <row r="17" spans="1:12" s="12" customFormat="1" ht="23.25" customHeight="1">
      <c r="A17" s="14"/>
      <c r="B17" s="14"/>
      <c r="C17" s="14"/>
      <c r="D17" s="14"/>
      <c r="E17" s="14"/>
      <c r="I17" s="34" t="s">
        <v>16</v>
      </c>
      <c r="J17" s="34"/>
      <c r="K17" s="34"/>
      <c r="L17" s="34"/>
    </row>
    <row r="18" spans="1:12" ht="23.25" customHeight="1">
      <c r="A18" s="33" t="s">
        <v>17</v>
      </c>
      <c r="B18" s="33"/>
      <c r="C18" s="33"/>
      <c r="D18" s="33" t="s">
        <v>18</v>
      </c>
      <c r="E18" s="33"/>
      <c r="F18" s="32"/>
      <c r="G18" s="33" t="s">
        <v>19</v>
      </c>
      <c r="H18" s="33"/>
      <c r="I18" s="49"/>
      <c r="J18" s="49"/>
      <c r="K18" s="49"/>
      <c r="L18" s="49"/>
    </row>
    <row r="20" spans="1:12">
      <c r="A20" s="48" t="s">
        <v>20</v>
      </c>
      <c r="B20" s="48"/>
    </row>
    <row r="21" spans="1:12">
      <c r="A21" s="15" t="s">
        <v>21</v>
      </c>
      <c r="B21" s="43" t="s">
        <v>37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</row>
    <row r="22" spans="1:12">
      <c r="A22" s="15" t="s">
        <v>22</v>
      </c>
      <c r="B22" s="43" t="s">
        <v>38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</row>
  </sheetData>
  <mergeCells count="24">
    <mergeCell ref="L6:L7"/>
    <mergeCell ref="F6:K6"/>
    <mergeCell ref="A16:C16"/>
    <mergeCell ref="B21:L21"/>
    <mergeCell ref="B22:L22"/>
    <mergeCell ref="A6:A7"/>
    <mergeCell ref="B6:B7"/>
    <mergeCell ref="C6:C7"/>
    <mergeCell ref="D6:D7"/>
    <mergeCell ref="E6:E7"/>
    <mergeCell ref="A20:B20"/>
    <mergeCell ref="A1:L1"/>
    <mergeCell ref="A2:L2"/>
    <mergeCell ref="A3:B3"/>
    <mergeCell ref="C3:L3"/>
    <mergeCell ref="A4:B4"/>
    <mergeCell ref="C4:G4"/>
    <mergeCell ref="H4:I4"/>
    <mergeCell ref="J4:L4"/>
    <mergeCell ref="A18:C18"/>
    <mergeCell ref="D18:E18"/>
    <mergeCell ref="G18:H18"/>
    <mergeCell ref="I17:L17"/>
    <mergeCell ref="I18:L18"/>
  </mergeCells>
  <phoneticPr fontId="2"/>
  <dataValidations count="1">
    <dataValidation type="list" allowBlank="1" showInputMessage="1" showErrorMessage="1" sqref="F8:K15">
      <formula1>"○"</formula1>
    </dataValidation>
  </dataValidations>
  <printOptions horizontalCentered="1" verticalCentered="1"/>
  <pageMargins left="0.35433070866141736" right="0.35433070866141736" top="0.39370078740157483" bottom="0.39370078740157483" header="0.39370078740157483" footer="0.23622047244094491"/>
  <pageSetup paperSize="9" orientation="landscape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zoomScaleNormal="100" zoomScaleSheetLayoutView="100" workbookViewId="0">
      <selection activeCell="C24" sqref="C24"/>
    </sheetView>
  </sheetViews>
  <sheetFormatPr defaultRowHeight="14.25"/>
  <cols>
    <col min="1" max="1" width="9.5" style="28" bestFit="1" customWidth="1"/>
    <col min="2" max="2" width="11.625" style="28" bestFit="1" customWidth="1"/>
    <col min="3" max="3" width="22.75" style="29" bestFit="1" customWidth="1"/>
    <col min="4" max="4" width="5.5" style="30" bestFit="1" customWidth="1"/>
    <col min="5" max="6" width="9.5" style="28" bestFit="1" customWidth="1"/>
    <col min="7" max="8" width="9" style="28"/>
    <col min="9" max="9" width="13" style="28" bestFit="1" customWidth="1"/>
    <col min="10" max="10" width="10.75" style="28" bestFit="1" customWidth="1"/>
    <col min="11" max="16384" width="9" style="28"/>
  </cols>
  <sheetData>
    <row r="1" spans="1:7" s="18" customFormat="1" ht="21">
      <c r="A1" s="50" t="s">
        <v>41</v>
      </c>
      <c r="B1" s="50"/>
      <c r="C1" s="50"/>
      <c r="D1" s="50"/>
      <c r="E1" s="50"/>
      <c r="F1" s="50"/>
      <c r="G1" s="17"/>
    </row>
    <row r="2" spans="1:7" s="18" customFormat="1">
      <c r="B2" s="16"/>
      <c r="C2" s="19"/>
      <c r="D2" s="20"/>
      <c r="E2" s="16"/>
      <c r="F2" s="16"/>
    </row>
    <row r="3" spans="1:7" s="18" customFormat="1" ht="22.5" customHeight="1">
      <c r="A3" s="23" t="s">
        <v>39</v>
      </c>
      <c r="B3" s="23" t="s">
        <v>23</v>
      </c>
      <c r="C3" s="24" t="s">
        <v>24</v>
      </c>
      <c r="D3" s="25" t="s">
        <v>7</v>
      </c>
      <c r="E3" s="26" t="s">
        <v>25</v>
      </c>
      <c r="F3" s="26" t="s">
        <v>26</v>
      </c>
    </row>
    <row r="4" spans="1:7" s="18" customFormat="1" ht="22.5" customHeight="1">
      <c r="A4" s="23">
        <v>1</v>
      </c>
      <c r="B4" s="23" t="s">
        <v>35</v>
      </c>
      <c r="C4" s="24" t="s">
        <v>42</v>
      </c>
      <c r="D4" s="25">
        <v>2</v>
      </c>
      <c r="E4" s="26" t="s">
        <v>43</v>
      </c>
      <c r="F4" s="26" t="s">
        <v>29</v>
      </c>
      <c r="G4" s="18" t="s">
        <v>44</v>
      </c>
    </row>
    <row r="5" spans="1:7" s="18" customFormat="1" ht="22.5" customHeight="1">
      <c r="A5" s="23">
        <v>2</v>
      </c>
      <c r="B5" s="26" t="s">
        <v>45</v>
      </c>
      <c r="C5" s="27" t="s">
        <v>46</v>
      </c>
      <c r="D5" s="25">
        <v>1</v>
      </c>
      <c r="E5" s="23">
        <v>20190058</v>
      </c>
      <c r="F5" s="23" t="s">
        <v>47</v>
      </c>
      <c r="G5" s="18" t="s">
        <v>44</v>
      </c>
    </row>
    <row r="6" spans="1:7" s="18" customFormat="1" ht="22.5" customHeight="1">
      <c r="A6" s="23">
        <v>3</v>
      </c>
      <c r="B6" s="26" t="s">
        <v>48</v>
      </c>
      <c r="C6" s="27" t="s">
        <v>49</v>
      </c>
      <c r="D6" s="25">
        <v>1</v>
      </c>
      <c r="E6" s="23">
        <v>20160063</v>
      </c>
      <c r="F6" s="23" t="s">
        <v>50</v>
      </c>
      <c r="G6" s="18" t="s">
        <v>44</v>
      </c>
    </row>
    <row r="7" spans="1:7" s="18" customFormat="1" ht="22.5" customHeight="1">
      <c r="A7" s="23">
        <v>4</v>
      </c>
      <c r="B7" s="26" t="s">
        <v>51</v>
      </c>
      <c r="C7" s="27" t="s">
        <v>52</v>
      </c>
      <c r="D7" s="25">
        <v>1</v>
      </c>
      <c r="E7" s="23">
        <v>20191287</v>
      </c>
      <c r="F7" s="23" t="s">
        <v>53</v>
      </c>
      <c r="G7" s="18" t="s">
        <v>44</v>
      </c>
    </row>
    <row r="8" spans="1:7" s="18" customFormat="1" ht="22.5" customHeight="1">
      <c r="B8" s="16"/>
      <c r="C8" s="19"/>
      <c r="D8" s="20"/>
      <c r="E8" s="16"/>
      <c r="F8" s="16"/>
    </row>
    <row r="9" spans="1:7" s="18" customFormat="1" ht="22.5" customHeight="1">
      <c r="A9" s="21" t="s">
        <v>28</v>
      </c>
      <c r="B9" s="16"/>
      <c r="C9" s="19"/>
      <c r="D9" s="20"/>
      <c r="E9" s="16"/>
      <c r="F9" s="16"/>
    </row>
    <row r="10" spans="1:7" s="18" customFormat="1" ht="22.5" customHeight="1">
      <c r="A10" s="23" t="s">
        <v>39</v>
      </c>
      <c r="B10" s="23" t="s">
        <v>23</v>
      </c>
      <c r="C10" s="24" t="s">
        <v>24</v>
      </c>
      <c r="D10" s="25" t="s">
        <v>7</v>
      </c>
      <c r="E10" s="26" t="s">
        <v>25</v>
      </c>
      <c r="F10" s="26" t="s">
        <v>26</v>
      </c>
    </row>
    <row r="11" spans="1:7" s="18" customFormat="1" ht="22.5" customHeight="1">
      <c r="A11" s="23">
        <v>11</v>
      </c>
      <c r="B11" s="23" t="s">
        <v>30</v>
      </c>
      <c r="C11" s="24" t="s">
        <v>54</v>
      </c>
      <c r="D11" s="25">
        <v>3</v>
      </c>
      <c r="E11" s="23">
        <v>20170088</v>
      </c>
      <c r="F11" s="23" t="s">
        <v>29</v>
      </c>
      <c r="G11" s="18" t="s">
        <v>55</v>
      </c>
    </row>
    <row r="12" spans="1:7" s="18" customFormat="1" ht="22.5" customHeight="1">
      <c r="A12" s="23">
        <v>12</v>
      </c>
      <c r="B12" s="23" t="s">
        <v>31</v>
      </c>
      <c r="C12" s="24" t="s">
        <v>32</v>
      </c>
      <c r="D12" s="25">
        <v>3</v>
      </c>
      <c r="E12" s="23">
        <v>20170089</v>
      </c>
      <c r="F12" s="23" t="s">
        <v>27</v>
      </c>
      <c r="G12" s="18" t="s">
        <v>55</v>
      </c>
    </row>
    <row r="13" spans="1:7" s="18" customFormat="1" ht="22.5" customHeight="1">
      <c r="A13" s="23">
        <v>13</v>
      </c>
      <c r="B13" s="23" t="s">
        <v>33</v>
      </c>
      <c r="C13" s="24" t="s">
        <v>34</v>
      </c>
      <c r="D13" s="25">
        <v>3</v>
      </c>
      <c r="E13" s="23">
        <v>20190052</v>
      </c>
      <c r="F13" s="23" t="s">
        <v>27</v>
      </c>
      <c r="G13" s="18" t="s">
        <v>55</v>
      </c>
    </row>
    <row r="14" spans="1:7" s="18" customFormat="1" ht="22.5" customHeight="1">
      <c r="A14" s="23">
        <v>14</v>
      </c>
      <c r="B14" s="23" t="s">
        <v>56</v>
      </c>
      <c r="C14" s="24" t="s">
        <v>57</v>
      </c>
      <c r="D14" s="25">
        <v>1</v>
      </c>
      <c r="E14" s="23">
        <v>20221100</v>
      </c>
      <c r="F14" s="23" t="s">
        <v>27</v>
      </c>
      <c r="G14" s="18" t="s">
        <v>55</v>
      </c>
    </row>
    <row r="15" spans="1:7" s="18" customFormat="1" ht="22.5" customHeight="1">
      <c r="A15" s="21"/>
      <c r="B15" s="21"/>
      <c r="C15" s="17"/>
      <c r="D15" s="22"/>
      <c r="E15" s="21"/>
      <c r="F15" s="21"/>
    </row>
    <row r="16" spans="1:7" s="18" customFormat="1" ht="22.5" customHeight="1">
      <c r="A16" s="21"/>
      <c r="B16" s="21"/>
      <c r="C16" s="17"/>
      <c r="D16" s="22"/>
      <c r="E16" s="21"/>
      <c r="F16" s="21"/>
    </row>
    <row r="17" spans="2:6" s="18" customFormat="1" ht="22.5" customHeight="1">
      <c r="B17" s="16"/>
      <c r="C17" s="19"/>
      <c r="D17" s="20"/>
      <c r="E17" s="16"/>
      <c r="F17" s="16"/>
    </row>
    <row r="18" spans="2:6" s="18" customFormat="1" ht="22.5" customHeight="1">
      <c r="B18" s="16"/>
      <c r="C18" s="19"/>
      <c r="D18" s="20"/>
      <c r="E18" s="16"/>
      <c r="F18" s="16"/>
    </row>
    <row r="19" spans="2:6" s="18" customFormat="1" ht="22.5" customHeight="1">
      <c r="B19" s="16"/>
      <c r="C19" s="19"/>
      <c r="D19" s="20"/>
      <c r="E19" s="16"/>
      <c r="F19" s="16"/>
    </row>
    <row r="20" spans="2:6" s="18" customFormat="1" ht="22.5" customHeight="1">
      <c r="B20" s="16"/>
      <c r="C20" s="19"/>
      <c r="D20" s="20"/>
      <c r="E20" s="16"/>
      <c r="F20" s="16"/>
    </row>
    <row r="21" spans="2:6" s="18" customFormat="1" ht="22.5" customHeight="1">
      <c r="B21" s="16"/>
      <c r="C21" s="19"/>
      <c r="D21" s="20"/>
      <c r="E21" s="16"/>
      <c r="F21" s="16"/>
    </row>
    <row r="22" spans="2:6" s="18" customFormat="1" ht="22.5" customHeight="1">
      <c r="B22" s="16"/>
      <c r="C22" s="19"/>
      <c r="D22" s="20"/>
      <c r="E22" s="16"/>
      <c r="F22" s="16"/>
    </row>
    <row r="23" spans="2:6" s="18" customFormat="1" ht="22.5" customHeight="1">
      <c r="B23" s="16"/>
      <c r="C23" s="19"/>
      <c r="D23" s="20"/>
      <c r="E23" s="16"/>
      <c r="F23" s="16"/>
    </row>
    <row r="24" spans="2:6" s="18" customFormat="1" ht="22.5" customHeight="1">
      <c r="B24" s="16"/>
      <c r="C24" s="19"/>
      <c r="D24" s="20"/>
      <c r="E24" s="16"/>
      <c r="F24" s="16"/>
    </row>
    <row r="25" spans="2:6" s="18" customFormat="1" ht="22.5" customHeight="1">
      <c r="B25" s="16"/>
      <c r="C25" s="19"/>
      <c r="D25" s="20"/>
      <c r="E25" s="16"/>
      <c r="F25" s="16"/>
    </row>
    <row r="26" spans="2:6" s="18" customFormat="1" ht="22.5" customHeight="1">
      <c r="B26" s="16"/>
      <c r="C26" s="19"/>
      <c r="D26" s="20"/>
      <c r="E26" s="16"/>
      <c r="F26" s="16"/>
    </row>
  </sheetData>
  <mergeCells count="1">
    <mergeCell ref="A1:F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S申込</vt:lpstr>
      <vt:lpstr>S選手番号</vt:lpstr>
      <vt:lpstr>S申込!Print_Area</vt:lpstr>
      <vt:lpstr>S選手番号!Print_Area</vt:lpstr>
      <vt:lpstr>senshu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2023-05-12T02:22:26Z</cp:lastPrinted>
  <dcterms:created xsi:type="dcterms:W3CDTF">2020-07-15T03:43:07Z</dcterms:created>
  <dcterms:modified xsi:type="dcterms:W3CDTF">2024-05-22T04:09:09Z</dcterms:modified>
</cp:coreProperties>
</file>